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H196" s="1"/>
  <c r="G13"/>
  <c r="G24" s="1"/>
  <c r="F13"/>
  <c r="J138" l="1"/>
  <c r="I138"/>
  <c r="I196" s="1"/>
  <c r="G138"/>
  <c r="L119"/>
  <c r="G100"/>
  <c r="L81"/>
  <c r="G43"/>
  <c r="J43"/>
  <c r="F43"/>
  <c r="L24"/>
  <c r="L196" s="1"/>
  <c r="F24"/>
  <c r="J196" l="1"/>
  <c r="G196"/>
  <c r="F196"/>
</calcChain>
</file>

<file path=xl/sharedStrings.xml><?xml version="1.0" encoding="utf-8"?>
<sst xmlns="http://schemas.openxmlformats.org/spreadsheetml/2006/main" count="227" uniqueCount="70">
  <si>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</si>
  <si>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</si>
  <si>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</si>
  <si>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</si>
  <si>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</si>
  <si>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</si>
  <si>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</si>
  <si>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</si>
  <si>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</si>
  <si>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</si>
  <si>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</si>
  <si>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</si>
  <si>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</si>
  <si>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</si>
  <si>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</si>
  <si>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</si>
  <si>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</si>
  <si>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</si>
  <si>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</si>
  <si>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</si>
  <si>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</si>
  <si>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</si>
  <si>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</si>
  <si>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</si>
  <si>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</si>
  <si>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</si>
  <si>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</si>
  <si>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</si>
  <si>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</si>
  <si>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</si>
  <si>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</si>
  <si>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</si>
  <si>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</si>
  <si>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</si>
  <si>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</si>
  <si>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</si>
  <si>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</si>
  <si>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</si>
  <si>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</si>
  <si>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И.о. директор школы </t>
  </si>
  <si>
    <t>Шереметьева Е.В.</t>
  </si>
  <si>
    <t>Суп гороховый</t>
  </si>
  <si>
    <t>Напиток из яблок с лимоном</t>
  </si>
  <si>
    <t>ржаной</t>
  </si>
  <si>
    <t>Яблоко</t>
  </si>
  <si>
    <t>Булочка сдобная</t>
  </si>
  <si>
    <t>Курица жареная</t>
  </si>
  <si>
    <t>Рис отварной</t>
  </si>
  <si>
    <t>Чай сладкий с лимоном</t>
  </si>
  <si>
    <t>Котлета мясная рубленая с соусом</t>
  </si>
  <si>
    <t>Рожки отварные</t>
  </si>
  <si>
    <t>Напиток из яблок</t>
  </si>
  <si>
    <t>Салат из свежей капусты с яблоком</t>
  </si>
  <si>
    <t>Тефтели из говядины паровые</t>
  </si>
  <si>
    <t>Каша пшенная молочная</t>
  </si>
  <si>
    <t>Яблокр</t>
  </si>
  <si>
    <t>Чай сладкий</t>
  </si>
  <si>
    <t>пшеничный</t>
  </si>
  <si>
    <t>Щи из свежей капусты</t>
  </si>
  <si>
    <t>Кура раженая</t>
  </si>
  <si>
    <t>Напитой</t>
  </si>
  <si>
    <t>Йогурт фруктово- ягодный</t>
  </si>
  <si>
    <t>Биточки манные со сгущенкой</t>
  </si>
  <si>
    <t>Бутерброт с маслом и сыром</t>
  </si>
  <si>
    <t xml:space="preserve">Чай сладкий </t>
  </si>
  <si>
    <t>Плов с курой</t>
  </si>
  <si>
    <t>Овощи свежие по сезону</t>
  </si>
  <si>
    <t>Жаркое по- домашнему</t>
  </si>
  <si>
    <t>Бутерброт с сыром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</si>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</sst>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0.4</v>
      </c>
      <c r="H14" s="43">
        <v>0.4</v>
      </c>
      <c r="I14" s="43">
        <v>35.299999999999997</v>
      </c>
      <c r="J14" s="43">
        <v>199.3</v>
      </c>
      <c r="K14" s="44"/>
      <c r="L14" s="43">
        <v>20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2.34</v>
      </c>
      <c r="H15" s="43">
        <v>3.89</v>
      </c>
      <c r="I15" s="43">
        <v>13.61</v>
      </c>
      <c r="J15" s="43">
        <v>98.79</v>
      </c>
      <c r="K15" s="44">
        <v>45</v>
      </c>
      <c r="L15" s="43">
        <v>35</v>
      </c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0.25</v>
      </c>
      <c r="H18" s="43">
        <v>0.25</v>
      </c>
      <c r="I18" s="43">
        <v>25.35</v>
      </c>
      <c r="J18" s="43">
        <v>104.07</v>
      </c>
      <c r="K18" s="44">
        <v>284</v>
      </c>
      <c r="L18" s="43">
        <v>15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105</v>
      </c>
      <c r="G19" s="43">
        <v>4.6100000000000003</v>
      </c>
      <c r="H19" s="43">
        <v>4.41</v>
      </c>
      <c r="I19" s="43">
        <v>35.299999999999997</v>
      </c>
      <c r="J19" s="43">
        <v>199.3</v>
      </c>
      <c r="K19" s="44">
        <v>307</v>
      </c>
      <c r="L19" s="43">
        <v>15</v>
      </c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3.94</v>
      </c>
      <c r="H20" s="43">
        <v>0.6</v>
      </c>
      <c r="I20" s="43">
        <v>24.6</v>
      </c>
      <c r="J20" s="43">
        <v>60.85</v>
      </c>
      <c r="K20" s="44"/>
      <c r="L20" s="43">
        <v>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685</v>
      </c>
      <c r="G23" s="19">
        <f t="shared" ref="G23:J23" si="2">SUM(G14:G22)</f>
        <v>11.54</v>
      </c>
      <c r="H23" s="19">
        <f t="shared" si="2"/>
        <v>9.5499999999999989</v>
      </c>
      <c r="I23" s="19">
        <f t="shared" si="2"/>
        <v>134.16</v>
      </c>
      <c r="J23" s="19">
        <f t="shared" si="2"/>
        <v>662.31000000000006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685</v>
      </c>
      <c r="G24" s="32">
        <f t="shared" ref="G24:J24" si="4">G13+G23</f>
        <v>11.54</v>
      </c>
      <c r="H24" s="32">
        <f t="shared" si="4"/>
        <v>9.5499999999999989</v>
      </c>
      <c r="I24" s="32">
        <f t="shared" si="4"/>
        <v>134.16</v>
      </c>
      <c r="J24" s="32">
        <f t="shared" si="4"/>
        <v>662.31000000000006</v>
      </c>
      <c r="K24" s="32"/>
      <c r="L24" s="32">
        <f t="shared" ref="L24" si="5">L13+L23</f>
        <v>90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46</v>
      </c>
      <c r="F35" s="43">
        <v>120</v>
      </c>
      <c r="G35" s="43">
        <v>21.72</v>
      </c>
      <c r="H35" s="43">
        <v>25.11</v>
      </c>
      <c r="I35" s="43">
        <v>3.85</v>
      </c>
      <c r="J35" s="43">
        <v>325.69</v>
      </c>
      <c r="K35" s="44">
        <v>176</v>
      </c>
      <c r="L35" s="43">
        <v>50</v>
      </c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3.68</v>
      </c>
      <c r="H36" s="43">
        <v>3.53</v>
      </c>
      <c r="I36" s="43">
        <v>23.55</v>
      </c>
      <c r="J36" s="43">
        <v>140.72999999999999</v>
      </c>
      <c r="K36" s="44">
        <v>227</v>
      </c>
      <c r="L36" s="43">
        <v>20</v>
      </c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215</v>
      </c>
      <c r="G37" s="43">
        <v>7.0000000000000007E-2</v>
      </c>
      <c r="H37" s="43">
        <v>0.01</v>
      </c>
      <c r="I37" s="43">
        <v>15.31</v>
      </c>
      <c r="J37" s="43">
        <v>61.62</v>
      </c>
      <c r="K37" s="44">
        <v>294</v>
      </c>
      <c r="L37" s="43">
        <v>15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3.94</v>
      </c>
      <c r="H39" s="43">
        <v>0.6</v>
      </c>
      <c r="I39" s="43">
        <v>24.6</v>
      </c>
      <c r="J39" s="43">
        <v>60.85</v>
      </c>
      <c r="K39" s="44"/>
      <c r="L39" s="43">
        <v>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515</v>
      </c>
      <c r="G42" s="19">
        <f t="shared" ref="G42" si="10">SUM(G33:G41)</f>
        <v>29.41</v>
      </c>
      <c r="H42" s="19">
        <f t="shared" ref="H42" si="11">SUM(H33:H41)</f>
        <v>29.250000000000004</v>
      </c>
      <c r="I42" s="19">
        <f t="shared" ref="I42" si="12">SUM(I33:I41)</f>
        <v>67.31</v>
      </c>
      <c r="J42" s="19">
        <f t="shared" ref="J42:L42" si="13">SUM(J33:J41)</f>
        <v>588.89</v>
      </c>
      <c r="K42" s="25"/>
      <c r="L42" s="19">
        <f t="shared" si="13"/>
        <v>90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515</v>
      </c>
      <c r="G43" s="32">
        <f t="shared" ref="G43" si="14">G32+G42</f>
        <v>29.41</v>
      </c>
      <c r="H43" s="32">
        <f t="shared" ref="H43" si="15">H32+H42</f>
        <v>29.250000000000004</v>
      </c>
      <c r="I43" s="32">
        <f t="shared" ref="I43" si="16">I32+I42</f>
        <v>67.31</v>
      </c>
      <c r="J43" s="32">
        <f t="shared" ref="J43:L43" si="17">J32+J42</f>
        <v>588.89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49</v>
      </c>
      <c r="F54" s="43">
        <v>120</v>
      </c>
      <c r="G54" s="43">
        <v>8.32</v>
      </c>
      <c r="H54" s="43">
        <v>10.59</v>
      </c>
      <c r="I54" s="43">
        <v>19.309999999999999</v>
      </c>
      <c r="J54" s="43">
        <v>209.6</v>
      </c>
      <c r="K54" s="44">
        <v>189</v>
      </c>
      <c r="L54" s="43">
        <v>50</v>
      </c>
    </row>
    <row r="55" spans="1:12" ht="1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3.68</v>
      </c>
      <c r="H55" s="43">
        <v>3.53</v>
      </c>
      <c r="I55" s="43">
        <v>23.55</v>
      </c>
      <c r="J55" s="43">
        <v>140.72999999999999</v>
      </c>
      <c r="K55" s="44">
        <v>227</v>
      </c>
      <c r="L55" s="43">
        <v>15</v>
      </c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0.25</v>
      </c>
      <c r="H56" s="43">
        <v>0.25</v>
      </c>
      <c r="I56" s="43">
        <v>25.35</v>
      </c>
      <c r="J56" s="43">
        <v>104.07</v>
      </c>
      <c r="K56" s="44">
        <v>284</v>
      </c>
      <c r="L56" s="43">
        <v>20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3.94</v>
      </c>
      <c r="H58" s="43">
        <v>0.6</v>
      </c>
      <c r="I58" s="43">
        <v>24.6</v>
      </c>
      <c r="J58" s="43">
        <v>60.85</v>
      </c>
      <c r="K58" s="44"/>
      <c r="L58" s="43">
        <v>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500</v>
      </c>
      <c r="G61" s="19">
        <f t="shared" ref="G61" si="22">SUM(G52:G60)</f>
        <v>16.190000000000001</v>
      </c>
      <c r="H61" s="19">
        <f t="shared" ref="H61" si="23">SUM(H52:H60)</f>
        <v>14.969999999999999</v>
      </c>
      <c r="I61" s="19">
        <f t="shared" ref="I61" si="24">SUM(I52:I60)</f>
        <v>92.81</v>
      </c>
      <c r="J61" s="19">
        <f t="shared" ref="J61:L61" si="25">SUM(J52:J60)</f>
        <v>515.25</v>
      </c>
      <c r="K61" s="25"/>
      <c r="L61" s="19">
        <f t="shared" si="25"/>
        <v>90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16.190000000000001</v>
      </c>
      <c r="H62" s="32">
        <f t="shared" ref="H62" si="27">H51+H61</f>
        <v>14.969999999999999</v>
      </c>
      <c r="I62" s="32">
        <f t="shared" ref="I62" si="28">I51+I61</f>
        <v>92.81</v>
      </c>
      <c r="J62" s="32">
        <f t="shared" ref="J62:L62" si="29">J51+J61</f>
        <v>515.25</v>
      </c>
      <c r="K62" s="32"/>
      <c r="L62" s="32">
        <f t="shared" si="29"/>
        <v>90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100</v>
      </c>
      <c r="G71" s="43">
        <v>1.08</v>
      </c>
      <c r="H71" s="43">
        <v>10.199999999999999</v>
      </c>
      <c r="I71" s="43">
        <v>6.32</v>
      </c>
      <c r="J71" s="43">
        <v>121.4</v>
      </c>
      <c r="K71" s="44">
        <v>6</v>
      </c>
      <c r="L71" s="43">
        <v>11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53</v>
      </c>
      <c r="F73" s="43">
        <v>80</v>
      </c>
      <c r="G73" s="43">
        <v>12.85</v>
      </c>
      <c r="H73" s="43">
        <v>14.6</v>
      </c>
      <c r="I73" s="43">
        <v>8.74</v>
      </c>
      <c r="J73" s="43">
        <v>217.83</v>
      </c>
      <c r="K73" s="44">
        <v>201</v>
      </c>
      <c r="L73" s="43">
        <v>37</v>
      </c>
    </row>
    <row r="74" spans="1:12" ht="15">
      <c r="A74" s="23"/>
      <c r="B74" s="15"/>
      <c r="C74" s="11"/>
      <c r="D74" s="7" t="s">
        <v>29</v>
      </c>
      <c r="E74" s="42" t="s">
        <v>47</v>
      </c>
      <c r="F74" s="43">
        <v>150</v>
      </c>
      <c r="G74" s="43">
        <v>3.68</v>
      </c>
      <c r="H74" s="43">
        <v>3.53</v>
      </c>
      <c r="I74" s="43">
        <v>23.55</v>
      </c>
      <c r="J74" s="43">
        <v>140.72999999999999</v>
      </c>
      <c r="K74" s="44">
        <v>227</v>
      </c>
      <c r="L74" s="43">
        <v>20</v>
      </c>
    </row>
    <row r="75" spans="1:12" ht="1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7.0000000000000007E-2</v>
      </c>
      <c r="H75" s="43">
        <v>0.01</v>
      </c>
      <c r="I75" s="43">
        <v>15.31</v>
      </c>
      <c r="J75" s="43">
        <v>61.62</v>
      </c>
      <c r="K75" s="44">
        <v>294</v>
      </c>
      <c r="L75" s="43">
        <v>17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3.94</v>
      </c>
      <c r="H77" s="43">
        <v>0.6</v>
      </c>
      <c r="I77" s="43">
        <v>24.6</v>
      </c>
      <c r="J77" s="43">
        <v>60.85</v>
      </c>
      <c r="K77" s="44"/>
      <c r="L77" s="43">
        <v>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560</v>
      </c>
      <c r="G80" s="19">
        <f t="shared" ref="G80" si="34">SUM(G71:G79)</f>
        <v>21.62</v>
      </c>
      <c r="H80" s="19">
        <f t="shared" ref="H80" si="35">SUM(H71:H79)</f>
        <v>28.94</v>
      </c>
      <c r="I80" s="19">
        <f t="shared" ref="I80" si="36">SUM(I71:I79)</f>
        <v>78.52000000000001</v>
      </c>
      <c r="J80" s="19">
        <f t="shared" ref="J80:L80" si="37">SUM(J71:J79)</f>
        <v>602.43000000000006</v>
      </c>
      <c r="K80" s="25"/>
      <c r="L80" s="19">
        <f t="shared" si="37"/>
        <v>90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21.62</v>
      </c>
      <c r="H81" s="32">
        <f t="shared" ref="H81" si="39">H70+H80</f>
        <v>28.94</v>
      </c>
      <c r="I81" s="32">
        <f t="shared" ref="I81" si="40">I70+I80</f>
        <v>78.52000000000001</v>
      </c>
      <c r="J81" s="32">
        <f t="shared" ref="J81:L81" si="41">J70+J80</f>
        <v>602.43000000000006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100</v>
      </c>
      <c r="G90" s="43">
        <v>0.4</v>
      </c>
      <c r="H90" s="43">
        <v>0.4</v>
      </c>
      <c r="I90" s="43">
        <v>9.8000000000000007</v>
      </c>
      <c r="J90" s="43">
        <v>47</v>
      </c>
      <c r="K90" s="44"/>
      <c r="L90" s="43">
        <v>20</v>
      </c>
    </row>
    <row r="91" spans="1:12" ht="15">
      <c r="A91" s="23"/>
      <c r="B91" s="15"/>
      <c r="C91" s="11"/>
      <c r="D91" s="7" t="s">
        <v>27</v>
      </c>
      <c r="E91" s="42" t="s">
        <v>54</v>
      </c>
      <c r="F91" s="43">
        <v>250</v>
      </c>
      <c r="G91" s="43">
        <v>13.83</v>
      </c>
      <c r="H91" s="43">
        <v>13.93</v>
      </c>
      <c r="I91" s="43">
        <v>64.66</v>
      </c>
      <c r="J91" s="43">
        <v>439.6</v>
      </c>
      <c r="K91" s="44">
        <v>303</v>
      </c>
      <c r="L91" s="43">
        <v>45</v>
      </c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56</v>
      </c>
      <c r="F94" s="43">
        <v>215</v>
      </c>
      <c r="G94" s="43">
        <v>7.0000000000000007E-2</v>
      </c>
      <c r="H94" s="43">
        <v>0.01</v>
      </c>
      <c r="I94" s="43">
        <v>15.31</v>
      </c>
      <c r="J94" s="43">
        <v>61.62</v>
      </c>
      <c r="K94" s="44">
        <v>294</v>
      </c>
      <c r="L94" s="43">
        <v>20</v>
      </c>
    </row>
    <row r="95" spans="1:12" ht="15">
      <c r="A95" s="23"/>
      <c r="B95" s="15"/>
      <c r="C95" s="11"/>
      <c r="D95" s="7" t="s">
        <v>31</v>
      </c>
      <c r="E95" s="42" t="s">
        <v>57</v>
      </c>
      <c r="F95" s="43">
        <v>30</v>
      </c>
      <c r="G95" s="43">
        <v>3.94</v>
      </c>
      <c r="H95" s="43">
        <v>0.6</v>
      </c>
      <c r="I95" s="43">
        <v>24.6</v>
      </c>
      <c r="J95" s="43">
        <v>60.85</v>
      </c>
      <c r="K95" s="44"/>
      <c r="L95" s="43">
        <v>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595</v>
      </c>
      <c r="G99" s="19">
        <f t="shared" ref="G99" si="46">SUM(G90:G98)</f>
        <v>18.240000000000002</v>
      </c>
      <c r="H99" s="19">
        <f t="shared" ref="H99" si="47">SUM(H90:H98)</f>
        <v>14.94</v>
      </c>
      <c r="I99" s="19">
        <f t="shared" ref="I99" si="48">SUM(I90:I98)</f>
        <v>114.37</v>
      </c>
      <c r="J99" s="19">
        <f t="shared" ref="J99:L99" si="49">SUM(J90:J98)</f>
        <v>609.07000000000005</v>
      </c>
      <c r="K99" s="25"/>
      <c r="L99" s="19">
        <f t="shared" si="49"/>
        <v>90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595</v>
      </c>
      <c r="G100" s="32">
        <f t="shared" ref="G100" si="50">G89+G99</f>
        <v>18.240000000000002</v>
      </c>
      <c r="H100" s="32">
        <f t="shared" ref="H100" si="51">H89+H99</f>
        <v>14.94</v>
      </c>
      <c r="I100" s="32">
        <f t="shared" ref="I100" si="52">I89+I99</f>
        <v>114.37</v>
      </c>
      <c r="J100" s="32">
        <f t="shared" ref="J100:L100" si="53">J89+J99</f>
        <v>609.07000000000005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58</v>
      </c>
      <c r="F110" s="43">
        <v>250</v>
      </c>
      <c r="G110" s="43">
        <v>3.23</v>
      </c>
      <c r="H110" s="43">
        <v>9.7799999999999994</v>
      </c>
      <c r="I110" s="43">
        <v>11.4</v>
      </c>
      <c r="J110" s="43">
        <v>142.94</v>
      </c>
      <c r="K110" s="44">
        <v>62</v>
      </c>
      <c r="L110" s="43">
        <v>50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0.25</v>
      </c>
      <c r="H113" s="43">
        <v>0.25</v>
      </c>
      <c r="I113" s="43">
        <v>25.35</v>
      </c>
      <c r="J113" s="43">
        <v>104.07</v>
      </c>
      <c r="K113" s="44">
        <v>284</v>
      </c>
      <c r="L113" s="43">
        <v>20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105</v>
      </c>
      <c r="G114" s="43">
        <v>4.6100000000000003</v>
      </c>
      <c r="H114" s="43">
        <v>4.41</v>
      </c>
      <c r="I114" s="43">
        <v>35.299999999999997</v>
      </c>
      <c r="J114" s="43">
        <v>199.3</v>
      </c>
      <c r="K114" s="44">
        <v>307</v>
      </c>
      <c r="L114" s="43">
        <v>15</v>
      </c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3.94</v>
      </c>
      <c r="H115" s="43">
        <v>0.6</v>
      </c>
      <c r="I115" s="43">
        <v>24.6</v>
      </c>
      <c r="J115" s="43">
        <v>60.85</v>
      </c>
      <c r="K115" s="44"/>
      <c r="L115" s="43">
        <v>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585</v>
      </c>
      <c r="G118" s="19">
        <f t="shared" ref="G118:J118" si="56">SUM(G109:G117)</f>
        <v>12.03</v>
      </c>
      <c r="H118" s="19">
        <f t="shared" si="56"/>
        <v>15.04</v>
      </c>
      <c r="I118" s="19">
        <f t="shared" si="56"/>
        <v>96.65</v>
      </c>
      <c r="J118" s="19">
        <f t="shared" si="56"/>
        <v>507.16</v>
      </c>
      <c r="K118" s="25"/>
      <c r="L118" s="19">
        <f t="shared" ref="L118" si="57">SUM(L109:L117)</f>
        <v>90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12.03</v>
      </c>
      <c r="H119" s="32">
        <f t="shared" ref="H119" si="59">H108+H118</f>
        <v>15.04</v>
      </c>
      <c r="I119" s="32">
        <f t="shared" ref="I119" si="60">I108+I118</f>
        <v>96.65</v>
      </c>
      <c r="J119" s="32">
        <f t="shared" ref="J119:L119" si="61">J108+J118</f>
        <v>507.16</v>
      </c>
      <c r="K119" s="32"/>
      <c r="L119" s="32">
        <f t="shared" si="61"/>
        <v>90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100</v>
      </c>
      <c r="G128" s="43">
        <v>2.9</v>
      </c>
      <c r="H128" s="43">
        <v>2.5</v>
      </c>
      <c r="I128" s="43">
        <v>4.2</v>
      </c>
      <c r="J128" s="43">
        <v>51</v>
      </c>
      <c r="K128" s="44"/>
      <c r="L128" s="43">
        <v>17</v>
      </c>
    </row>
    <row r="129" spans="1:12" ht="15">
      <c r="A129" s="14"/>
      <c r="B129" s="15"/>
      <c r="C129" s="11"/>
      <c r="D129" s="7" t="s">
        <v>27</v>
      </c>
      <c r="E129" s="42" t="s">
        <v>59</v>
      </c>
      <c r="F129" s="43">
        <v>120</v>
      </c>
      <c r="G129" s="43">
        <v>21.72</v>
      </c>
      <c r="H129" s="43">
        <v>25.11</v>
      </c>
      <c r="I129" s="43">
        <v>3.85</v>
      </c>
      <c r="J129" s="43">
        <v>325.69</v>
      </c>
      <c r="K129" s="44"/>
      <c r="L129" s="43">
        <v>38</v>
      </c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3.68</v>
      </c>
      <c r="H131" s="43">
        <v>3.53</v>
      </c>
      <c r="I131" s="43">
        <v>23.55</v>
      </c>
      <c r="J131" s="43">
        <v>140.72999999999999</v>
      </c>
      <c r="K131" s="44"/>
      <c r="L131" s="43">
        <v>15</v>
      </c>
    </row>
    <row r="132" spans="1:12" ht="1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0.25</v>
      </c>
      <c r="H132" s="43">
        <v>0.25</v>
      </c>
      <c r="I132" s="43">
        <v>25.35</v>
      </c>
      <c r="J132" s="43">
        <v>104.07</v>
      </c>
      <c r="K132" s="44"/>
      <c r="L132" s="43">
        <v>15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3.94</v>
      </c>
      <c r="H134" s="43">
        <v>0.6</v>
      </c>
      <c r="I134" s="43">
        <v>24.6</v>
      </c>
      <c r="J134" s="43">
        <v>60.85</v>
      </c>
      <c r="K134" s="44"/>
      <c r="L134" s="43">
        <v>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600</v>
      </c>
      <c r="G137" s="19">
        <f t="shared" ref="G137:J137" si="64">SUM(G128:G136)</f>
        <v>32.489999999999995</v>
      </c>
      <c r="H137" s="19">
        <f t="shared" si="64"/>
        <v>31.990000000000002</v>
      </c>
      <c r="I137" s="19">
        <f t="shared" si="64"/>
        <v>81.550000000000011</v>
      </c>
      <c r="J137" s="19">
        <f t="shared" si="64"/>
        <v>682.34</v>
      </c>
      <c r="K137" s="25"/>
      <c r="L137" s="19">
        <f t="shared" ref="L137" si="65">SUM(L128:L136)</f>
        <v>90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32.489999999999995</v>
      </c>
      <c r="H138" s="32">
        <f t="shared" ref="H138" si="67">H127+H137</f>
        <v>31.990000000000002</v>
      </c>
      <c r="I138" s="32">
        <f t="shared" ref="I138" si="68">I127+I137</f>
        <v>81.550000000000011</v>
      </c>
      <c r="J138" s="32">
        <f t="shared" ref="J138:L138" si="69">J127+J137</f>
        <v>682.34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100</v>
      </c>
      <c r="G147" s="43">
        <v>11.8</v>
      </c>
      <c r="H147" s="43">
        <v>24.1</v>
      </c>
      <c r="I147" s="43">
        <v>20.100000000000001</v>
      </c>
      <c r="J147" s="43">
        <v>348.4</v>
      </c>
      <c r="K147" s="44">
        <v>376</v>
      </c>
      <c r="L147" s="43">
        <v>25</v>
      </c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62</v>
      </c>
      <c r="F149" s="43">
        <v>250</v>
      </c>
      <c r="G149" s="43">
        <v>7.24</v>
      </c>
      <c r="H149" s="43">
        <v>8.69</v>
      </c>
      <c r="I149" s="43">
        <v>76.36</v>
      </c>
      <c r="J149" s="43">
        <v>412.69</v>
      </c>
      <c r="K149" s="44">
        <v>117</v>
      </c>
      <c r="L149" s="43">
        <v>50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64</v>
      </c>
      <c r="F151" s="43">
        <v>215</v>
      </c>
      <c r="G151" s="43">
        <v>7.0000000000000007E-2</v>
      </c>
      <c r="H151" s="43">
        <v>0.01</v>
      </c>
      <c r="I151" s="43">
        <v>15.31</v>
      </c>
      <c r="J151" s="43">
        <v>61.62</v>
      </c>
      <c r="K151" s="44">
        <v>194</v>
      </c>
      <c r="L151" s="43">
        <v>15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565</v>
      </c>
      <c r="G156" s="19">
        <f t="shared" ref="G156:J156" si="72">SUM(G147:G155)</f>
        <v>19.11</v>
      </c>
      <c r="H156" s="19">
        <f t="shared" si="72"/>
        <v>32.799999999999997</v>
      </c>
      <c r="I156" s="19">
        <f t="shared" si="72"/>
        <v>111.77000000000001</v>
      </c>
      <c r="J156" s="19">
        <f t="shared" si="72"/>
        <v>822.70999999999992</v>
      </c>
      <c r="K156" s="25"/>
      <c r="L156" s="19">
        <f t="shared" ref="L156" si="73">SUM(L147:L155)</f>
        <v>90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565</v>
      </c>
      <c r="G157" s="32">
        <f t="shared" ref="G157" si="74">G146+G156</f>
        <v>19.11</v>
      </c>
      <c r="H157" s="32">
        <f t="shared" ref="H157" si="75">H146+H156</f>
        <v>32.799999999999997</v>
      </c>
      <c r="I157" s="32">
        <f t="shared" ref="I157" si="76">I146+I156</f>
        <v>111.77000000000001</v>
      </c>
      <c r="J157" s="32">
        <f t="shared" ref="J157:L157" si="77">J146+J156</f>
        <v>822.70999999999992</v>
      </c>
      <c r="K157" s="32"/>
      <c r="L157" s="32">
        <f t="shared" si="77"/>
        <v>90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100</v>
      </c>
      <c r="G166" s="43">
        <v>0.33</v>
      </c>
      <c r="H166" s="43">
        <v>0.06</v>
      </c>
      <c r="I166" s="43">
        <v>1.014</v>
      </c>
      <c r="J166" s="43">
        <v>6.6</v>
      </c>
      <c r="K166" s="44"/>
      <c r="L166" s="43">
        <v>20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65</v>
      </c>
      <c r="F168" s="43">
        <v>250</v>
      </c>
      <c r="G168" s="43">
        <v>18.5</v>
      </c>
      <c r="H168" s="43">
        <v>10.71</v>
      </c>
      <c r="I168" s="43">
        <v>36.36</v>
      </c>
      <c r="J168" s="43">
        <v>315.20999999999998</v>
      </c>
      <c r="K168" s="44">
        <v>331</v>
      </c>
      <c r="L168" s="43">
        <v>50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7.0000000000000007E-2</v>
      </c>
      <c r="H170" s="43">
        <v>0.01</v>
      </c>
      <c r="I170" s="43">
        <v>15.31</v>
      </c>
      <c r="J170" s="43">
        <v>61.62</v>
      </c>
      <c r="K170" s="44">
        <v>294</v>
      </c>
      <c r="L170" s="43">
        <v>15</v>
      </c>
    </row>
    <row r="171" spans="1:12" ht="15">
      <c r="A171" s="23"/>
      <c r="B171" s="15"/>
      <c r="C171" s="11"/>
      <c r="D171" s="7" t="s">
        <v>31</v>
      </c>
      <c r="E171" s="42" t="s">
        <v>57</v>
      </c>
      <c r="F171" s="43">
        <v>30</v>
      </c>
      <c r="G171" s="43">
        <v>2.81</v>
      </c>
      <c r="H171" s="43">
        <v>0.55000000000000004</v>
      </c>
      <c r="I171" s="43">
        <v>1.2</v>
      </c>
      <c r="J171" s="43">
        <v>114.95</v>
      </c>
      <c r="K171" s="44"/>
      <c r="L171" s="43">
        <v>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580</v>
      </c>
      <c r="G175" s="19">
        <f t="shared" ref="G175:J175" si="80">SUM(G166:G174)</f>
        <v>21.709999999999997</v>
      </c>
      <c r="H175" s="19">
        <f t="shared" si="80"/>
        <v>11.330000000000002</v>
      </c>
      <c r="I175" s="19">
        <f t="shared" si="80"/>
        <v>53.884000000000007</v>
      </c>
      <c r="J175" s="19">
        <f t="shared" si="80"/>
        <v>498.38</v>
      </c>
      <c r="K175" s="25"/>
      <c r="L175" s="19">
        <f t="shared" ref="L175" si="81">SUM(L166:L174)</f>
        <v>90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2">G165+G175</f>
        <v>21.709999999999997</v>
      </c>
      <c r="H176" s="32">
        <f t="shared" ref="H176" si="83">H165+H175</f>
        <v>11.330000000000002</v>
      </c>
      <c r="I176" s="32">
        <f t="shared" ref="I176" si="84">I165+I175</f>
        <v>53.884000000000007</v>
      </c>
      <c r="J176" s="32">
        <f t="shared" ref="J176:L176" si="85">J165+J175</f>
        <v>498.38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100</v>
      </c>
      <c r="G185" s="43">
        <v>6.5</v>
      </c>
      <c r="H185" s="43">
        <v>6.6</v>
      </c>
      <c r="I185" s="43">
        <v>12.5</v>
      </c>
      <c r="J185" s="43">
        <v>140</v>
      </c>
      <c r="K185" s="44">
        <v>376</v>
      </c>
      <c r="L185" s="43">
        <v>20</v>
      </c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67</v>
      </c>
      <c r="F187" s="43">
        <v>250</v>
      </c>
      <c r="G187" s="43">
        <v>26.41</v>
      </c>
      <c r="H187" s="43">
        <v>25.87</v>
      </c>
      <c r="I187" s="43">
        <v>23.71</v>
      </c>
      <c r="J187" s="43">
        <v>421.85</v>
      </c>
      <c r="K187" s="44">
        <v>283</v>
      </c>
      <c r="L187" s="43">
        <v>53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69</v>
      </c>
      <c r="F189" s="43">
        <v>208</v>
      </c>
      <c r="G189" s="43">
        <v>7.0000000000000007E-2</v>
      </c>
      <c r="H189" s="43">
        <v>0.01</v>
      </c>
      <c r="I189" s="43">
        <v>15.31</v>
      </c>
      <c r="J189" s="43">
        <v>61.62</v>
      </c>
      <c r="K189" s="44">
        <v>294</v>
      </c>
      <c r="L189" s="43">
        <v>17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558</v>
      </c>
      <c r="G194" s="19">
        <f t="shared" ref="G194:J194" si="88">SUM(G185:G193)</f>
        <v>32.979999999999997</v>
      </c>
      <c r="H194" s="19">
        <f t="shared" si="88"/>
        <v>32.479999999999997</v>
      </c>
      <c r="I194" s="19">
        <f t="shared" si="88"/>
        <v>51.52</v>
      </c>
      <c r="J194" s="19">
        <f t="shared" si="88"/>
        <v>623.47</v>
      </c>
      <c r="K194" s="25"/>
      <c r="L194" s="19">
        <f t="shared" ref="L194" si="89">SUM(L185:L193)</f>
        <v>90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558</v>
      </c>
      <c r="G195" s="32">
        <f t="shared" ref="G195" si="90">G184+G194</f>
        <v>32.979999999999997</v>
      </c>
      <c r="H195" s="32">
        <f t="shared" ref="H195" si="91">H184+H194</f>
        <v>32.479999999999997</v>
      </c>
      <c r="I195" s="32">
        <f t="shared" ref="I195" si="92">I184+I194</f>
        <v>51.52</v>
      </c>
      <c r="J195" s="32">
        <f t="shared" ref="J195:L195" si="93">J184+J194</f>
        <v>623.47</v>
      </c>
      <c r="K195" s="32"/>
      <c r="L195" s="32">
        <f t="shared" si="93"/>
        <v>90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574.29999999999995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21.532</v>
      </c>
      <c r="H196" s="34">
        <f t="shared" si="94"/>
        <v>22.129000000000001</v>
      </c>
      <c r="I196" s="34">
        <f t="shared" si="94"/>
        <v>88.25439999999999</v>
      </c>
      <c r="J196" s="34">
        <f t="shared" si="94"/>
        <v>611.20100000000002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2023-10-14T08:54:53Z</dcterms:modified>
</cp:coreProperties>
</file>