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G62" s="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L196" l="1"/>
  <c r="I81"/>
  <c r="H81"/>
  <c r="G81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<sst xmlns="http://schemas.openxmlformats.org/spreadsheetml/2006/main" count="239" uniqueCount="76">
  <si>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</si>
  <si>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</si>
  <si>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</si>
  <si>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</si>
  <si>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</si>
  <si>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</si>
  <si>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</si>
  <si>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</si>
  <si>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</si>
  <si>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</si>
  <si>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</si>
  <si>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</si>
  <si>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</si>
  <si>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</si>
  <si>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</si>
  <si>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</si>
  <si>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</si>
  <si>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</si>
  <si>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</si>
  <si>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</si>
  <si>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</si>
  <si>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</si>
  <si>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</si>
  <si>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</si>
  <si>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</si>
  <si>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</si>
  <si>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</si>
  <si>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</si>
  <si>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</si>
  <si>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</si>
  <si>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</si>
  <si>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</si>
  <si>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</si>
  <si>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</si>
  <si>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</si>
  <si>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</si>
  <si>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</si>
  <si>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</si>
  <si>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</si>
  <si>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БОУ СМО "Марковская ООШ"</t>
  </si>
  <si>
    <t>Директор</t>
  </si>
  <si>
    <t>О.В. Смирнов</t>
  </si>
  <si>
    <t>Каша рисовая</t>
  </si>
  <si>
    <t>Чай с лимоном и сахаром</t>
  </si>
  <si>
    <t>54-3гн</t>
  </si>
  <si>
    <t>Хлеб из муки пшеничной</t>
  </si>
  <si>
    <t>Фрукт сезонный (яблоко)</t>
  </si>
  <si>
    <t>Каша гречневая рассыпчатая</t>
  </si>
  <si>
    <t>Фрикадельки по-калининградски</t>
  </si>
  <si>
    <t>Какао-напиток на молоке</t>
  </si>
  <si>
    <t>Хлеб из муки шеничной</t>
  </si>
  <si>
    <t>Омлет</t>
  </si>
  <si>
    <t>Кондитерское изделие</t>
  </si>
  <si>
    <t>пром</t>
  </si>
  <si>
    <t>Чай с сахаром</t>
  </si>
  <si>
    <t>54-2гн</t>
  </si>
  <si>
    <t xml:space="preserve">Хлеб из муки пшеничной </t>
  </si>
  <si>
    <t>Вермешель на молоке</t>
  </si>
  <si>
    <t>Какао на молоке</t>
  </si>
  <si>
    <t>54-21гн</t>
  </si>
  <si>
    <t>Фрукт сезонный</t>
  </si>
  <si>
    <t>Каша овсяная</t>
  </si>
  <si>
    <t>Макароны с сыром</t>
  </si>
  <si>
    <t>Кукуруза консервированная</t>
  </si>
  <si>
    <t>54-21з</t>
  </si>
  <si>
    <t>Кофейный напиток злаковый</t>
  </si>
  <si>
    <t>Запеканка из творога с молоком</t>
  </si>
  <si>
    <t>150\50</t>
  </si>
  <si>
    <t>Каша пшенная</t>
  </si>
  <si>
    <t>Биточек куриный с соусом томатным</t>
  </si>
  <si>
    <t xml:space="preserve">Каша гречневая рассыпчатая </t>
  </si>
  <si>
    <t>54-28м</t>
  </si>
  <si>
    <t>Кофейный напиток с молоком</t>
  </si>
  <si>
    <t>54-23гн</t>
  </si>
  <si>
    <t>Биточек сочный</t>
  </si>
  <si>
    <t>Пюре картофельное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</si>
</sst>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7" activePane="bottomRight" state="frozen"/>
      <selection pane="topRight" activeCell="E1" sqref="E1"/>
      <selection pane="bottomLeft" activeCell="A6" sqref="A6"/>
      <selection pane="bottomRight" activeCell="L179" sqref="L17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18.78</v>
      </c>
      <c r="H6" s="40">
        <v>15.6</v>
      </c>
      <c r="I6" s="40">
        <v>101.28</v>
      </c>
      <c r="J6" s="40">
        <v>390.55</v>
      </c>
      <c r="K6" s="41">
        <v>200</v>
      </c>
      <c r="L6" s="40">
        <v>30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0.27</v>
      </c>
      <c r="H8" s="43">
        <v>0.05</v>
      </c>
      <c r="I8" s="43">
        <v>5.75</v>
      </c>
      <c r="J8" s="43">
        <v>22.5</v>
      </c>
      <c r="K8" s="44" t="s">
        <v>44</v>
      </c>
      <c r="L8" s="43">
        <v>20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3.08</v>
      </c>
      <c r="H9" s="43">
        <v>0.96</v>
      </c>
      <c r="I9" s="43">
        <v>28</v>
      </c>
      <c r="J9" s="43">
        <v>113.6</v>
      </c>
      <c r="K9" s="44">
        <v>102</v>
      </c>
      <c r="L9" s="43">
        <v>20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0.1</v>
      </c>
      <c r="I10" s="43">
        <v>10</v>
      </c>
      <c r="J10" s="43">
        <v>26</v>
      </c>
      <c r="K10" s="44">
        <v>403</v>
      </c>
      <c r="L10" s="43">
        <v>20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22.53</v>
      </c>
      <c r="H13" s="19">
        <f t="shared" si="0"/>
        <v>16.71</v>
      </c>
      <c r="I13" s="19">
        <f t="shared" si="0"/>
        <v>145.03</v>
      </c>
      <c r="J13" s="19">
        <f t="shared" si="0"/>
        <v>552.65</v>
      </c>
      <c r="K13" s="25"/>
      <c r="L13" s="19">
        <f t="shared" ref="L13" si="1">SUM(L6:L12)</f>
        <v>90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590</v>
      </c>
      <c r="G24" s="32">
        <f t="shared" ref="G24:J24" si="4">G13+G23</f>
        <v>22.53</v>
      </c>
      <c r="H24" s="32">
        <f t="shared" si="4"/>
        <v>16.71</v>
      </c>
      <c r="I24" s="32">
        <f t="shared" si="4"/>
        <v>145.03</v>
      </c>
      <c r="J24" s="32">
        <f t="shared" si="4"/>
        <v>552.65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8.75</v>
      </c>
      <c r="H25" s="40">
        <v>4.41</v>
      </c>
      <c r="I25" s="40">
        <v>28.34</v>
      </c>
      <c r="J25" s="40">
        <v>127.1</v>
      </c>
      <c r="K25" s="41">
        <v>171</v>
      </c>
      <c r="L25" s="40">
        <v>20</v>
      </c>
    </row>
    <row r="26" spans="1:12" ht="15">
      <c r="A26" s="14"/>
      <c r="B26" s="15"/>
      <c r="C26" s="11"/>
      <c r="D26" s="6"/>
      <c r="E26" s="42" t="s">
        <v>48</v>
      </c>
      <c r="F26" s="43">
        <v>90</v>
      </c>
      <c r="G26" s="43">
        <v>8.84</v>
      </c>
      <c r="H26" s="43">
        <v>10.72</v>
      </c>
      <c r="I26" s="43">
        <v>9.6999999999999993</v>
      </c>
      <c r="J26" s="43">
        <v>196.68</v>
      </c>
      <c r="K26" s="44">
        <v>105</v>
      </c>
      <c r="L26" s="43">
        <v>25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2.71</v>
      </c>
      <c r="H27" s="43">
        <v>2.85</v>
      </c>
      <c r="I27" s="43">
        <v>11.74</v>
      </c>
      <c r="J27" s="43">
        <v>86.63</v>
      </c>
      <c r="K27" s="44">
        <v>415</v>
      </c>
      <c r="L27" s="43">
        <v>25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60</v>
      </c>
      <c r="G28" s="43">
        <v>4.62</v>
      </c>
      <c r="H28" s="43">
        <v>1.44</v>
      </c>
      <c r="I28" s="43">
        <v>42</v>
      </c>
      <c r="J28" s="43">
        <v>170.4</v>
      </c>
      <c r="K28" s="44">
        <v>18</v>
      </c>
      <c r="L28" s="43">
        <v>20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24.92</v>
      </c>
      <c r="H32" s="19">
        <f t="shared" ref="H32" si="7">SUM(H25:H31)</f>
        <v>19.420000000000002</v>
      </c>
      <c r="I32" s="19">
        <f t="shared" ref="I32" si="8">SUM(I25:I31)</f>
        <v>91.78</v>
      </c>
      <c r="J32" s="19">
        <f t="shared" ref="J32:L32" si="9">SUM(J25:J31)</f>
        <v>580.80999999999995</v>
      </c>
      <c r="K32" s="25"/>
      <c r="L32" s="19">
        <f t="shared" si="9"/>
        <v>90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24.92</v>
      </c>
      <c r="H43" s="32">
        <f t="shared" ref="H43" si="15">H32+H42</f>
        <v>19.420000000000002</v>
      </c>
      <c r="I43" s="32">
        <f t="shared" ref="I43" si="16">I32+I42</f>
        <v>91.78</v>
      </c>
      <c r="J43" s="32">
        <f t="shared" ref="J43:L43" si="17">J32+J42</f>
        <v>580.80999999999995</v>
      </c>
      <c r="K43" s="32"/>
      <c r="L43" s="32">
        <f t="shared" si="17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18.61</v>
      </c>
      <c r="H44" s="40">
        <v>12.01</v>
      </c>
      <c r="I44" s="40">
        <v>59.16</v>
      </c>
      <c r="J44" s="40">
        <v>283.95999999999998</v>
      </c>
      <c r="K44" s="41">
        <v>229</v>
      </c>
      <c r="L44" s="40">
        <v>30</v>
      </c>
    </row>
    <row r="45" spans="1:12" ht="15">
      <c r="A45" s="23"/>
      <c r="B45" s="15"/>
      <c r="C45" s="11"/>
      <c r="D45" s="6"/>
      <c r="E45" s="42" t="s">
        <v>52</v>
      </c>
      <c r="F45" s="43">
        <v>60</v>
      </c>
      <c r="G45" s="43">
        <v>4.62</v>
      </c>
      <c r="H45" s="43">
        <v>1.74</v>
      </c>
      <c r="I45" s="43">
        <v>40.799999999999997</v>
      </c>
      <c r="J45" s="43">
        <v>180</v>
      </c>
      <c r="K45" s="44" t="s">
        <v>53</v>
      </c>
      <c r="L45" s="43">
        <v>20</v>
      </c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0.22</v>
      </c>
      <c r="H46" s="43">
        <v>0.05</v>
      </c>
      <c r="I46" s="43">
        <v>5.57</v>
      </c>
      <c r="J46" s="43">
        <v>20.95</v>
      </c>
      <c r="K46" s="44" t="s">
        <v>55</v>
      </c>
      <c r="L46" s="43">
        <v>20</v>
      </c>
    </row>
    <row r="47" spans="1:12" ht="15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3.08</v>
      </c>
      <c r="H47" s="43">
        <v>0.96</v>
      </c>
      <c r="I47" s="43">
        <v>28</v>
      </c>
      <c r="J47" s="43">
        <v>113.6</v>
      </c>
      <c r="K47" s="44">
        <v>18</v>
      </c>
      <c r="L47" s="43">
        <v>20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26.53</v>
      </c>
      <c r="H51" s="19">
        <f t="shared" ref="H51" si="19">SUM(H44:H50)</f>
        <v>14.760000000000002</v>
      </c>
      <c r="I51" s="19">
        <f t="shared" ref="I51" si="20">SUM(I44:I50)</f>
        <v>133.53</v>
      </c>
      <c r="J51" s="19">
        <f t="shared" ref="J51:L51" si="21">SUM(J44:J50)</f>
        <v>598.51</v>
      </c>
      <c r="K51" s="25"/>
      <c r="L51" s="19">
        <f t="shared" si="21"/>
        <v>90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26.53</v>
      </c>
      <c r="H62" s="32">
        <f t="shared" ref="H62" si="27">H51+H61</f>
        <v>14.760000000000002</v>
      </c>
      <c r="I62" s="32">
        <f t="shared" ref="I62" si="28">I51+I61</f>
        <v>133.53</v>
      </c>
      <c r="J62" s="32">
        <f t="shared" ref="J62:L62" si="29">J51+J61</f>
        <v>598.51</v>
      </c>
      <c r="K62" s="32"/>
      <c r="L62" s="32">
        <f t="shared" si="29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4.7</v>
      </c>
      <c r="H63" s="40">
        <v>8.9</v>
      </c>
      <c r="I63" s="40">
        <v>17.63</v>
      </c>
      <c r="J63" s="40">
        <v>270</v>
      </c>
      <c r="K63" s="41">
        <v>171</v>
      </c>
      <c r="L63" s="40">
        <v>25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3.69</v>
      </c>
      <c r="H65" s="43">
        <v>3.76</v>
      </c>
      <c r="I65" s="43">
        <v>13.99</v>
      </c>
      <c r="J65" s="43">
        <v>109.91</v>
      </c>
      <c r="K65" s="44" t="s">
        <v>59</v>
      </c>
      <c r="L65" s="43">
        <v>25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3.08</v>
      </c>
      <c r="H66" s="43">
        <v>0.96</v>
      </c>
      <c r="I66" s="43">
        <v>28</v>
      </c>
      <c r="J66" s="43">
        <v>113.6</v>
      </c>
      <c r="K66" s="44">
        <v>18</v>
      </c>
      <c r="L66" s="43">
        <v>20</v>
      </c>
    </row>
    <row r="67" spans="1:12" ht="15">
      <c r="A67" s="23"/>
      <c r="B67" s="15"/>
      <c r="C67" s="11"/>
      <c r="D67" s="7" t="s">
        <v>24</v>
      </c>
      <c r="E67" s="42" t="s">
        <v>60</v>
      </c>
      <c r="F67" s="43">
        <v>100</v>
      </c>
      <c r="G67" s="43">
        <v>0.4</v>
      </c>
      <c r="H67" s="43">
        <v>0.1</v>
      </c>
      <c r="I67" s="43">
        <v>10</v>
      </c>
      <c r="J67" s="43">
        <v>26</v>
      </c>
      <c r="K67" s="44">
        <v>403</v>
      </c>
      <c r="L67" s="43">
        <v>20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11.870000000000001</v>
      </c>
      <c r="H70" s="19">
        <f t="shared" ref="H70" si="31">SUM(H63:H69)</f>
        <v>13.72</v>
      </c>
      <c r="I70" s="19">
        <f t="shared" ref="I70" si="32">SUM(I63:I69)</f>
        <v>69.62</v>
      </c>
      <c r="J70" s="19">
        <f t="shared" ref="J70:L70" si="33">SUM(J63:J69)</f>
        <v>519.51</v>
      </c>
      <c r="K70" s="25"/>
      <c r="L70" s="19">
        <f t="shared" si="33"/>
        <v>90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11.870000000000001</v>
      </c>
      <c r="H81" s="32">
        <f t="shared" ref="H81" si="39">H70+H80</f>
        <v>13.72</v>
      </c>
      <c r="I81" s="32">
        <f t="shared" ref="I81" si="40">I70+I80</f>
        <v>69.62</v>
      </c>
      <c r="J81" s="32">
        <f t="shared" ref="J81:L81" si="41">J70+J80</f>
        <v>519.51</v>
      </c>
      <c r="K81" s="32"/>
      <c r="L81" s="32">
        <f t="shared" si="41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200</v>
      </c>
      <c r="G82" s="40">
        <v>15.97</v>
      </c>
      <c r="H82" s="40">
        <v>14.17</v>
      </c>
      <c r="I82" s="40">
        <v>23.38</v>
      </c>
      <c r="J82" s="40">
        <v>238.96</v>
      </c>
      <c r="K82" s="41">
        <v>196</v>
      </c>
      <c r="L82" s="40">
        <v>25</v>
      </c>
    </row>
    <row r="83" spans="1:12" ht="15">
      <c r="A83" s="23"/>
      <c r="B83" s="15"/>
      <c r="C83" s="11"/>
      <c r="D83" s="6"/>
      <c r="E83" s="42" t="s">
        <v>52</v>
      </c>
      <c r="F83" s="43">
        <v>60</v>
      </c>
      <c r="G83" s="43">
        <v>4.62</v>
      </c>
      <c r="H83" s="43">
        <v>1.74</v>
      </c>
      <c r="I83" s="43">
        <v>40.799999999999997</v>
      </c>
      <c r="J83" s="43">
        <v>180</v>
      </c>
      <c r="K83" s="44" t="s">
        <v>53</v>
      </c>
      <c r="L83" s="43">
        <v>20</v>
      </c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0.27</v>
      </c>
      <c r="H84" s="43">
        <v>0.05</v>
      </c>
      <c r="I84" s="43">
        <v>5.75</v>
      </c>
      <c r="J84" s="43">
        <v>22.5</v>
      </c>
      <c r="K84" s="44" t="s">
        <v>44</v>
      </c>
      <c r="L84" s="43">
        <v>25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3.08</v>
      </c>
      <c r="H85" s="43">
        <v>0.96</v>
      </c>
      <c r="I85" s="43">
        <v>28</v>
      </c>
      <c r="J85" s="43">
        <v>113.6</v>
      </c>
      <c r="K85" s="44">
        <v>18</v>
      </c>
      <c r="L85" s="43">
        <v>20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23.939999999999998</v>
      </c>
      <c r="H89" s="19">
        <f t="shared" ref="H89" si="43">SUM(H82:H88)</f>
        <v>16.920000000000002</v>
      </c>
      <c r="I89" s="19">
        <f t="shared" ref="I89" si="44">SUM(I82:I88)</f>
        <v>97.929999999999993</v>
      </c>
      <c r="J89" s="19">
        <f t="shared" ref="J89:L89" si="45">SUM(J82:J88)</f>
        <v>555.06000000000006</v>
      </c>
      <c r="K89" s="25"/>
      <c r="L89" s="19">
        <f t="shared" si="45"/>
        <v>90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23.939999999999998</v>
      </c>
      <c r="H100" s="32">
        <f t="shared" ref="H100" si="51">H89+H99</f>
        <v>16.920000000000002</v>
      </c>
      <c r="I100" s="32">
        <f t="shared" ref="I100" si="52">I89+I99</f>
        <v>97.929999999999993</v>
      </c>
      <c r="J100" s="32">
        <f t="shared" ref="J100:L100" si="53">J89+J99</f>
        <v>555.06000000000006</v>
      </c>
      <c r="K100" s="32"/>
      <c r="L100" s="32">
        <f t="shared" si="53"/>
        <v>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4.84</v>
      </c>
      <c r="H101" s="40">
        <v>10.56</v>
      </c>
      <c r="I101" s="40">
        <v>23.73</v>
      </c>
      <c r="J101" s="40">
        <v>198.52</v>
      </c>
      <c r="K101" s="41">
        <v>226</v>
      </c>
      <c r="L101" s="40">
        <v>25</v>
      </c>
    </row>
    <row r="102" spans="1:12" ht="15">
      <c r="A102" s="23"/>
      <c r="B102" s="15"/>
      <c r="C102" s="11"/>
      <c r="D102" s="6"/>
      <c r="E102" s="42" t="s">
        <v>63</v>
      </c>
      <c r="F102" s="43">
        <v>60</v>
      </c>
      <c r="G102" s="43">
        <v>6.18</v>
      </c>
      <c r="H102" s="43">
        <v>2.94</v>
      </c>
      <c r="I102" s="43">
        <v>36</v>
      </c>
      <c r="J102" s="43">
        <v>195</v>
      </c>
      <c r="K102" s="44" t="s">
        <v>64</v>
      </c>
      <c r="L102" s="43">
        <v>20</v>
      </c>
    </row>
    <row r="103" spans="1:12" ht="1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3.42</v>
      </c>
      <c r="H103" s="43">
        <v>3.5</v>
      </c>
      <c r="I103" s="43">
        <v>11.54</v>
      </c>
      <c r="J103" s="43">
        <v>91.3</v>
      </c>
      <c r="K103" s="44">
        <v>418</v>
      </c>
      <c r="L103" s="43">
        <v>25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3.08</v>
      </c>
      <c r="H104" s="43">
        <v>0.96</v>
      </c>
      <c r="I104" s="43">
        <v>28</v>
      </c>
      <c r="J104" s="43">
        <v>113.6</v>
      </c>
      <c r="K104" s="44">
        <v>18</v>
      </c>
      <c r="L104" s="43">
        <v>20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17.52</v>
      </c>
      <c r="H108" s="19">
        <f t="shared" si="54"/>
        <v>17.96</v>
      </c>
      <c r="I108" s="19">
        <f t="shared" si="54"/>
        <v>99.27000000000001</v>
      </c>
      <c r="J108" s="19">
        <f t="shared" si="54"/>
        <v>598.41999999999996</v>
      </c>
      <c r="K108" s="25"/>
      <c r="L108" s="19">
        <f t="shared" ref="L108" si="55">SUM(L101:L107)</f>
        <v>90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17.52</v>
      </c>
      <c r="H119" s="32">
        <f t="shared" ref="H119" si="59">H108+H118</f>
        <v>17.96</v>
      </c>
      <c r="I119" s="32">
        <f t="shared" ref="I119" si="60">I108+I118</f>
        <v>99.27000000000001</v>
      </c>
      <c r="J119" s="32">
        <f t="shared" ref="J119:L119" si="61">J108+J118</f>
        <v>598.41999999999996</v>
      </c>
      <c r="K119" s="32"/>
      <c r="L119" s="32">
        <f t="shared" si="61"/>
        <v>90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 t="s">
        <v>67</v>
      </c>
      <c r="G120" s="40">
        <v>9.75</v>
      </c>
      <c r="H120" s="40">
        <v>13.18</v>
      </c>
      <c r="I120" s="40">
        <v>15.29</v>
      </c>
      <c r="J120" s="40">
        <v>210.11</v>
      </c>
      <c r="K120" s="41">
        <v>239</v>
      </c>
      <c r="L120" s="40">
        <v>30</v>
      </c>
    </row>
    <row r="121" spans="1:12" ht="15">
      <c r="A121" s="14"/>
      <c r="B121" s="15"/>
      <c r="C121" s="11"/>
      <c r="D121" s="6"/>
      <c r="E121" s="42" t="s">
        <v>52</v>
      </c>
      <c r="F121" s="43">
        <v>60</v>
      </c>
      <c r="G121" s="43">
        <v>4.62</v>
      </c>
      <c r="H121" s="43">
        <v>1.74</v>
      </c>
      <c r="I121" s="43">
        <v>40.799999999999997</v>
      </c>
      <c r="J121" s="43">
        <v>180</v>
      </c>
      <c r="K121" s="44" t="s">
        <v>53</v>
      </c>
      <c r="L121" s="43">
        <v>20</v>
      </c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0.22</v>
      </c>
      <c r="H122" s="43">
        <v>0.05</v>
      </c>
      <c r="I122" s="43">
        <v>5.57</v>
      </c>
      <c r="J122" s="43">
        <v>20.95</v>
      </c>
      <c r="K122" s="44">
        <v>415</v>
      </c>
      <c r="L122" s="43">
        <v>20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4.62</v>
      </c>
      <c r="H123" s="43">
        <v>1.44</v>
      </c>
      <c r="I123" s="43">
        <v>42</v>
      </c>
      <c r="J123" s="43">
        <v>170.4</v>
      </c>
      <c r="K123" s="44">
        <v>18</v>
      </c>
      <c r="L123" s="43">
        <v>20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320</v>
      </c>
      <c r="G127" s="19">
        <f t="shared" ref="G127:J127" si="62">SUM(G120:G126)</f>
        <v>19.21</v>
      </c>
      <c r="H127" s="19">
        <f t="shared" si="62"/>
        <v>16.41</v>
      </c>
      <c r="I127" s="19">
        <f t="shared" si="62"/>
        <v>103.66</v>
      </c>
      <c r="J127" s="19">
        <f t="shared" si="62"/>
        <v>581.46</v>
      </c>
      <c r="K127" s="25"/>
      <c r="L127" s="19">
        <f t="shared" ref="L127" si="63">SUM(L120:L126)</f>
        <v>90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320</v>
      </c>
      <c r="G138" s="32">
        <f t="shared" ref="G138" si="66">G127+G137</f>
        <v>19.21</v>
      </c>
      <c r="H138" s="32">
        <f t="shared" ref="H138" si="67">H127+H137</f>
        <v>16.41</v>
      </c>
      <c r="I138" s="32">
        <f t="shared" ref="I138" si="68">I127+I137</f>
        <v>103.66</v>
      </c>
      <c r="J138" s="32">
        <f t="shared" ref="J138:L138" si="69">J127+J137</f>
        <v>581.46</v>
      </c>
      <c r="K138" s="32"/>
      <c r="L138" s="32">
        <f t="shared" si="69"/>
        <v>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200</v>
      </c>
      <c r="G139" s="40">
        <v>4.4800000000000004</v>
      </c>
      <c r="H139" s="40">
        <v>5.12</v>
      </c>
      <c r="I139" s="40">
        <v>10.4</v>
      </c>
      <c r="J139" s="40">
        <v>333.2</v>
      </c>
      <c r="K139" s="41">
        <v>199</v>
      </c>
      <c r="L139" s="40">
        <v>25</v>
      </c>
    </row>
    <row r="140" spans="1:12" ht="15">
      <c r="A140" s="23"/>
      <c r="B140" s="15"/>
      <c r="C140" s="11"/>
      <c r="D140" s="6"/>
      <c r="E140" s="42" t="s">
        <v>52</v>
      </c>
      <c r="F140" s="43">
        <v>40</v>
      </c>
      <c r="G140" s="43">
        <v>3.08</v>
      </c>
      <c r="H140" s="43">
        <v>1.1599999999999999</v>
      </c>
      <c r="I140" s="43">
        <v>27.2</v>
      </c>
      <c r="J140" s="43">
        <v>98</v>
      </c>
      <c r="K140" s="44">
        <v>590</v>
      </c>
      <c r="L140" s="43">
        <v>25</v>
      </c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0.27</v>
      </c>
      <c r="H141" s="43">
        <v>0.05</v>
      </c>
      <c r="I141" s="43">
        <v>5.75</v>
      </c>
      <c r="J141" s="43">
        <v>22.5</v>
      </c>
      <c r="K141" s="44" t="s">
        <v>44</v>
      </c>
      <c r="L141" s="43">
        <v>20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4.62</v>
      </c>
      <c r="H142" s="43">
        <v>1.44</v>
      </c>
      <c r="I142" s="43">
        <v>42</v>
      </c>
      <c r="J142" s="43">
        <v>170.4</v>
      </c>
      <c r="K142" s="44">
        <v>18</v>
      </c>
      <c r="L142" s="43">
        <v>20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12.45</v>
      </c>
      <c r="H146" s="19">
        <f t="shared" si="70"/>
        <v>7.77</v>
      </c>
      <c r="I146" s="19">
        <f t="shared" si="70"/>
        <v>85.35</v>
      </c>
      <c r="J146" s="19">
        <f t="shared" si="70"/>
        <v>624.1</v>
      </c>
      <c r="K146" s="25"/>
      <c r="L146" s="19">
        <f t="shared" ref="L146" si="71">SUM(L139:L145)</f>
        <v>90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480</v>
      </c>
      <c r="G157" s="32">
        <f t="shared" ref="G157" si="74">G146+G156</f>
        <v>12.45</v>
      </c>
      <c r="H157" s="32">
        <f t="shared" ref="H157" si="75">H146+H156</f>
        <v>7.77</v>
      </c>
      <c r="I157" s="32">
        <f t="shared" ref="I157" si="76">I146+I156</f>
        <v>85.35</v>
      </c>
      <c r="J157" s="32">
        <f t="shared" ref="J157:L157" si="77">J146+J156</f>
        <v>624.1</v>
      </c>
      <c r="K157" s="32"/>
      <c r="L157" s="32">
        <f t="shared" si="77"/>
        <v>90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90</v>
      </c>
      <c r="G158" s="40">
        <v>14.56</v>
      </c>
      <c r="H158" s="40">
        <v>2.19</v>
      </c>
      <c r="I158" s="40">
        <v>68.2</v>
      </c>
      <c r="J158" s="40">
        <v>289.42</v>
      </c>
      <c r="K158" s="41" t="s">
        <v>71</v>
      </c>
      <c r="L158" s="40">
        <v>25</v>
      </c>
    </row>
    <row r="159" spans="1:12" ht="15">
      <c r="A159" s="23"/>
      <c r="B159" s="15"/>
      <c r="C159" s="11"/>
      <c r="D159" s="6"/>
      <c r="E159" s="42" t="s">
        <v>70</v>
      </c>
      <c r="F159" s="43">
        <v>170</v>
      </c>
      <c r="G159" s="43">
        <v>6.33</v>
      </c>
      <c r="H159" s="43">
        <v>2.68</v>
      </c>
      <c r="I159" s="43">
        <v>20.53</v>
      </c>
      <c r="J159" s="43">
        <v>87.44</v>
      </c>
      <c r="K159" s="44">
        <v>245</v>
      </c>
      <c r="L159" s="43">
        <v>20</v>
      </c>
    </row>
    <row r="160" spans="1:12" ht="1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3.42</v>
      </c>
      <c r="H160" s="43">
        <v>3.5</v>
      </c>
      <c r="I160" s="43">
        <v>12.33</v>
      </c>
      <c r="J160" s="43">
        <v>94.25</v>
      </c>
      <c r="K160" s="44" t="s">
        <v>73</v>
      </c>
      <c r="L160" s="43">
        <v>25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3.08</v>
      </c>
      <c r="H161" s="43">
        <v>0.96</v>
      </c>
      <c r="I161" s="43">
        <v>28</v>
      </c>
      <c r="J161" s="43">
        <v>113.6</v>
      </c>
      <c r="K161" s="44">
        <v>40</v>
      </c>
      <c r="L161" s="43">
        <v>20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27.39</v>
      </c>
      <c r="H165" s="19">
        <f t="shared" si="78"/>
        <v>9.3300000000000018</v>
      </c>
      <c r="I165" s="19">
        <f t="shared" si="78"/>
        <v>129.06</v>
      </c>
      <c r="J165" s="19">
        <f t="shared" si="78"/>
        <v>584.71</v>
      </c>
      <c r="K165" s="25"/>
      <c r="L165" s="19">
        <f t="shared" ref="L165" si="79">SUM(L158:L164)</f>
        <v>90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27.39</v>
      </c>
      <c r="H176" s="32">
        <f t="shared" ref="H176" si="83">H165+H175</f>
        <v>9.3300000000000018</v>
      </c>
      <c r="I176" s="32">
        <f t="shared" ref="I176" si="84">I165+I175</f>
        <v>129.06</v>
      </c>
      <c r="J176" s="32">
        <f t="shared" ref="J176:L176" si="85">J165+J175</f>
        <v>584.71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90</v>
      </c>
      <c r="G177" s="40">
        <v>26.06</v>
      </c>
      <c r="H177" s="40">
        <v>31.13</v>
      </c>
      <c r="I177" s="40">
        <v>40.049999999999997</v>
      </c>
      <c r="J177" s="40">
        <v>437.4</v>
      </c>
      <c r="K177" s="41">
        <v>35</v>
      </c>
      <c r="L177" s="40">
        <v>25</v>
      </c>
    </row>
    <row r="178" spans="1:12" ht="15">
      <c r="A178" s="23"/>
      <c r="B178" s="15"/>
      <c r="C178" s="11"/>
      <c r="D178" s="6"/>
      <c r="E178" s="42" t="s">
        <v>75</v>
      </c>
      <c r="F178" s="43">
        <v>200</v>
      </c>
      <c r="G178" s="43">
        <v>2.1</v>
      </c>
      <c r="H178" s="43">
        <v>4.5999999999999996</v>
      </c>
      <c r="I178" s="43">
        <v>8.5</v>
      </c>
      <c r="J178" s="43">
        <v>81.7</v>
      </c>
      <c r="K178" s="44">
        <v>23</v>
      </c>
      <c r="L178" s="43">
        <v>25</v>
      </c>
    </row>
    <row r="179" spans="1:12" ht="1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0.22</v>
      </c>
      <c r="H179" s="43">
        <v>0.05</v>
      </c>
      <c r="I179" s="43">
        <v>5.57</v>
      </c>
      <c r="J179" s="43">
        <v>20.97</v>
      </c>
      <c r="K179" s="44">
        <v>420</v>
      </c>
      <c r="L179" s="43">
        <v>20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1.54</v>
      </c>
      <c r="H180" s="43">
        <v>0.48</v>
      </c>
      <c r="I180" s="43">
        <v>14</v>
      </c>
      <c r="J180" s="43">
        <v>56.8</v>
      </c>
      <c r="K180" s="44">
        <v>18</v>
      </c>
      <c r="L180" s="43">
        <v>20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29.919999999999998</v>
      </c>
      <c r="H184" s="19">
        <f t="shared" si="86"/>
        <v>36.259999999999991</v>
      </c>
      <c r="I184" s="19">
        <f t="shared" si="86"/>
        <v>68.12</v>
      </c>
      <c r="J184" s="19">
        <f t="shared" si="86"/>
        <v>596.87</v>
      </c>
      <c r="K184" s="25"/>
      <c r="L184" s="19">
        <f t="shared" ref="L184" si="87">SUM(L177:L183)</f>
        <v>90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510</v>
      </c>
      <c r="G195" s="32">
        <f t="shared" ref="G195" si="90">G184+G194</f>
        <v>29.919999999999998</v>
      </c>
      <c r="H195" s="32">
        <f t="shared" ref="H195" si="91">H184+H194</f>
        <v>36.259999999999991</v>
      </c>
      <c r="I195" s="32">
        <f t="shared" ref="I195" si="92">I184+I194</f>
        <v>68.12</v>
      </c>
      <c r="J195" s="32">
        <f t="shared" ref="J195:L195" si="93">J184+J194</f>
        <v>596.87</v>
      </c>
      <c r="K195" s="32"/>
      <c r="L195" s="32">
        <f t="shared" si="93"/>
        <v>90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21.628</v>
      </c>
      <c r="H196" s="34">
        <f t="shared" si="94"/>
        <v>16.925999999999998</v>
      </c>
      <c r="I196" s="34">
        <f t="shared" si="94"/>
        <v>102.33500000000001</v>
      </c>
      <c r="J196" s="34">
        <f t="shared" si="94"/>
        <v>579.21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2024-09-05T09:22:18Z</dcterms:modified>
</cp:coreProperties>
</file>